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gm365-my.sharepoint.com/personal/istiarto_365_ugm_ac_id/Documents/Bahan Kuliah/S2 Statistika Teknik/"/>
    </mc:Choice>
  </mc:AlternateContent>
  <xr:revisionPtr revIDLastSave="278" documentId="8_{7F9DB8DB-558A-D24A-A174-2D9D4A056ADC}" xr6:coauthVersionLast="47" xr6:coauthVersionMax="47" xr10:uidLastSave="{4C11DA92-8279-4863-B634-6455BF685171}"/>
  <bookViews>
    <workbookView xWindow="1580" yWindow="0" windowWidth="17255" windowHeight="10105" xr2:uid="{F981712D-1A30-064C-9C39-EF886B6F5A49}"/>
  </bookViews>
  <sheets>
    <sheet name="0.01 inci" sheetId="1" r:id="rId1"/>
    <sheet name="milimet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2" l="1"/>
  <c r="L24" i="2"/>
  <c r="K24" i="2"/>
  <c r="J24" i="2"/>
  <c r="I24" i="2"/>
  <c r="H24" i="2"/>
  <c r="G24" i="2"/>
  <c r="F24" i="2"/>
  <c r="E24" i="2"/>
  <c r="D24" i="2"/>
  <c r="C24" i="2"/>
  <c r="B24" i="2"/>
  <c r="M23" i="2"/>
  <c r="L23" i="2"/>
  <c r="K23" i="2"/>
  <c r="J23" i="2"/>
  <c r="I23" i="2"/>
  <c r="H23" i="2"/>
  <c r="G23" i="2"/>
  <c r="F23" i="2"/>
  <c r="E23" i="2"/>
  <c r="D23" i="2"/>
  <c r="C23" i="2"/>
  <c r="B23" i="2"/>
  <c r="M22" i="2"/>
  <c r="L22" i="2"/>
  <c r="K22" i="2"/>
  <c r="J22" i="2"/>
  <c r="I22" i="2"/>
  <c r="H22" i="2"/>
  <c r="G22" i="2"/>
  <c r="F22" i="2"/>
  <c r="E22" i="2"/>
  <c r="D22" i="2"/>
  <c r="C22" i="2"/>
  <c r="B22" i="2"/>
  <c r="M21" i="2"/>
  <c r="L21" i="2"/>
  <c r="K21" i="2"/>
  <c r="J21" i="2"/>
  <c r="I21" i="2"/>
  <c r="H21" i="2"/>
  <c r="G21" i="2"/>
  <c r="F21" i="2"/>
  <c r="E21" i="2"/>
  <c r="D21" i="2"/>
  <c r="C21" i="2"/>
  <c r="B21" i="2"/>
  <c r="M20" i="2"/>
  <c r="L20" i="2"/>
  <c r="K20" i="2"/>
  <c r="J20" i="2"/>
  <c r="I20" i="2"/>
  <c r="H20" i="2"/>
  <c r="G20" i="2"/>
  <c r="F20" i="2"/>
  <c r="E20" i="2"/>
  <c r="D20" i="2"/>
  <c r="C20" i="2"/>
  <c r="B20" i="2"/>
  <c r="M19" i="2"/>
  <c r="L19" i="2"/>
  <c r="K19" i="2"/>
  <c r="J19" i="2"/>
  <c r="I19" i="2"/>
  <c r="H19" i="2"/>
  <c r="G19" i="2"/>
  <c r="F19" i="2"/>
  <c r="E19" i="2"/>
  <c r="D19" i="2"/>
  <c r="C19" i="2"/>
  <c r="B19" i="2"/>
  <c r="M18" i="2"/>
  <c r="L18" i="2"/>
  <c r="K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M16" i="2"/>
  <c r="L16" i="2"/>
  <c r="K16" i="2"/>
  <c r="J16" i="2"/>
  <c r="I16" i="2"/>
  <c r="H16" i="2"/>
  <c r="G16" i="2"/>
  <c r="F16" i="2"/>
  <c r="E16" i="2"/>
  <c r="D16" i="2"/>
  <c r="C16" i="2"/>
  <c r="B16" i="2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10" i="2" l="1"/>
  <c r="N20" i="2"/>
  <c r="N15" i="2"/>
  <c r="N17" i="2"/>
  <c r="N11" i="2"/>
  <c r="N23" i="2"/>
  <c r="N9" i="2"/>
  <c r="N13" i="2"/>
  <c r="N19" i="2"/>
  <c r="N21" i="2"/>
  <c r="N7" i="2"/>
  <c r="N12" i="2"/>
  <c r="N16" i="2"/>
  <c r="N22" i="2"/>
  <c r="N24" i="2"/>
  <c r="N18" i="2"/>
  <c r="N14" i="2"/>
  <c r="N8" i="2"/>
</calcChain>
</file>

<file path=xl/sharedStrings.xml><?xml version="1.0" encoding="utf-8"?>
<sst xmlns="http://schemas.openxmlformats.org/spreadsheetml/2006/main" count="35" uniqueCount="20">
  <si>
    <t>Serial Correlation</t>
  </si>
  <si>
    <t>Chapter 11 in Statistical Method in Hydrology (Haan, 1982), p 228</t>
  </si>
  <si>
    <r>
      <t>Monthly runoff</t>
    </r>
    <r>
      <rPr>
        <vertAlign val="superscript"/>
        <sz val="12"/>
        <color theme="1"/>
        <rFont val="Calibri (Body)"/>
      </rPr>
      <t>1)</t>
    </r>
    <r>
      <rPr>
        <sz val="12"/>
        <color theme="1"/>
        <rFont val="Calibri"/>
        <family val="2"/>
        <scheme val="minor"/>
      </rPr>
      <t xml:space="preserve"> Cave Creek near Fort Spring, Kentucky</t>
    </r>
  </si>
  <si>
    <t>Water Year</t>
  </si>
  <si>
    <t>Oct</t>
  </si>
  <si>
    <t>Nov</t>
  </si>
  <si>
    <t>Dec</t>
  </si>
  <si>
    <t>Jan</t>
  </si>
  <si>
    <t>Feb</t>
  </si>
  <si>
    <t>March</t>
  </si>
  <si>
    <t>Apr</t>
  </si>
  <si>
    <t>May</t>
  </si>
  <si>
    <t>June</t>
  </si>
  <si>
    <t>Jul</t>
  </si>
  <si>
    <t>Aug</t>
  </si>
  <si>
    <t>Sep</t>
  </si>
  <si>
    <t>Total</t>
  </si>
  <si>
    <t>1) The entries should be divided by 100 to get monthly flow in inches</t>
  </si>
  <si>
    <t>Year</t>
  </si>
  <si>
    <t>Monthly and annual runoff volumes in millimeters for Cave Creek near Fort Spring, Kentucky.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</si>
</sst>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vertAlign val="superscript"/>
      <sz val="12"/>
      <color theme="1"/>
      <name val="Calibri (Body)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0" xfId="1"/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BB56C-0534-3249-B394-E5F514AED39C}">
  <dimension ref="A1:N26"/>
  <sheetViews>
    <sheetView tabSelected="1" zoomScale="114" zoomScaleNormal="145" workbookViewId="0">
      <selection activeCell="C10" sqref="C10"/>
    </sheetView>
  </sheetViews>
  <sheetFormatPr defaultColWidth="10.6640625" defaultRowHeight="16"/>
  <sheetData>
    <row r="1" spans="1:14">
      <c r="A1" t="s">
        <v>0</v>
      </c>
    </row>
    <row r="2" spans="1:14">
      <c r="A2" t="s">
        <v>1</v>
      </c>
    </row>
    <row r="4" spans="1:14" ht="18">
      <c r="A4" t="s">
        <v>2</v>
      </c>
    </row>
    <row r="6" spans="1:14" s="1" customFormat="1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>
      <c r="A7" s="2">
        <v>1953</v>
      </c>
      <c r="B7" s="2">
        <v>2</v>
      </c>
      <c r="C7" s="2">
        <v>5</v>
      </c>
      <c r="D7" s="2">
        <v>19</v>
      </c>
      <c r="E7" s="2">
        <v>240</v>
      </c>
      <c r="F7" s="2">
        <v>86</v>
      </c>
      <c r="G7" s="2">
        <v>416</v>
      </c>
      <c r="H7" s="2">
        <v>147</v>
      </c>
      <c r="I7" s="2">
        <v>354</v>
      </c>
      <c r="J7" s="2">
        <v>31</v>
      </c>
      <c r="K7" s="2">
        <v>18</v>
      </c>
      <c r="L7" s="2">
        <v>7</v>
      </c>
      <c r="M7" s="2">
        <v>1</v>
      </c>
      <c r="N7" s="2">
        <f>SUM(B7:M7)</f>
        <v>1326</v>
      </c>
    </row>
    <row r="8" spans="1:14">
      <c r="A8" s="2">
        <v>1954</v>
      </c>
      <c r="B8" s="2">
        <v>0</v>
      </c>
      <c r="C8" s="2">
        <v>2</v>
      </c>
      <c r="D8" s="2">
        <v>4</v>
      </c>
      <c r="E8" s="2">
        <v>54</v>
      </c>
      <c r="F8" s="2">
        <v>22</v>
      </c>
      <c r="G8" s="2">
        <v>40</v>
      </c>
      <c r="H8" s="2">
        <v>139</v>
      </c>
      <c r="I8" s="2">
        <v>35</v>
      </c>
      <c r="J8" s="2">
        <v>8</v>
      </c>
      <c r="K8" s="2">
        <v>7</v>
      </c>
      <c r="L8" s="2">
        <v>6</v>
      </c>
      <c r="M8" s="2">
        <v>14</v>
      </c>
      <c r="N8" s="2">
        <f>SUM(B8:M8)</f>
        <v>331</v>
      </c>
    </row>
    <row r="9" spans="1:14">
      <c r="A9" s="2">
        <v>1955</v>
      </c>
      <c r="B9" s="2">
        <v>2</v>
      </c>
      <c r="C9" s="2">
        <v>4</v>
      </c>
      <c r="D9" s="2">
        <v>30</v>
      </c>
      <c r="E9" s="2">
        <v>73</v>
      </c>
      <c r="F9" s="2">
        <v>463</v>
      </c>
      <c r="G9" s="2">
        <v>579</v>
      </c>
      <c r="H9" s="2">
        <v>59</v>
      </c>
      <c r="I9" s="2">
        <v>197</v>
      </c>
      <c r="J9" s="2">
        <v>55</v>
      </c>
      <c r="K9" s="2">
        <v>24</v>
      </c>
      <c r="L9" s="2">
        <v>28</v>
      </c>
      <c r="M9" s="2">
        <v>3</v>
      </c>
      <c r="N9" s="2">
        <f>SUM(B9:M9)</f>
        <v>1517</v>
      </c>
    </row>
    <row r="10" spans="1:14">
      <c r="A10" s="2">
        <v>1956</v>
      </c>
      <c r="B10" s="2">
        <v>4</v>
      </c>
      <c r="C10" s="2">
        <v>6</v>
      </c>
      <c r="D10" s="2">
        <v>13</v>
      </c>
      <c r="E10" s="2">
        <v>59</v>
      </c>
      <c r="F10" s="2">
        <v>637</v>
      </c>
      <c r="G10" s="2">
        <v>469</v>
      </c>
      <c r="H10" s="2">
        <v>192</v>
      </c>
      <c r="I10" s="2">
        <v>28</v>
      </c>
      <c r="J10" s="2">
        <v>32</v>
      </c>
      <c r="K10" s="2">
        <v>64</v>
      </c>
      <c r="L10" s="2">
        <v>38</v>
      </c>
      <c r="M10" s="2">
        <v>8</v>
      </c>
      <c r="N10" s="2">
        <f t="shared" ref="N10:N24" si="0">SUM(B10:M10)</f>
        <v>1550</v>
      </c>
    </row>
    <row r="11" spans="1:14">
      <c r="A11" s="2">
        <v>1957</v>
      </c>
      <c r="B11" s="2">
        <v>7</v>
      </c>
      <c r="C11" s="2">
        <v>10</v>
      </c>
      <c r="D11" s="2">
        <v>172</v>
      </c>
      <c r="E11" s="2">
        <v>308</v>
      </c>
      <c r="F11" s="2">
        <v>325</v>
      </c>
      <c r="G11" s="2">
        <v>103</v>
      </c>
      <c r="H11" s="2">
        <v>392</v>
      </c>
      <c r="I11" s="2">
        <v>68</v>
      </c>
      <c r="J11" s="2">
        <v>24</v>
      </c>
      <c r="K11" s="2">
        <v>6</v>
      </c>
      <c r="L11" s="2">
        <v>5</v>
      </c>
      <c r="M11" s="2">
        <v>2</v>
      </c>
      <c r="N11" s="2">
        <f t="shared" si="0"/>
        <v>1422</v>
      </c>
    </row>
    <row r="12" spans="1:14">
      <c r="A12" s="2">
        <v>1958</v>
      </c>
      <c r="B12" s="2">
        <v>3</v>
      </c>
      <c r="C12" s="2">
        <v>106</v>
      </c>
      <c r="D12" s="2">
        <v>432</v>
      </c>
      <c r="E12" s="2">
        <v>200</v>
      </c>
      <c r="F12" s="2">
        <v>221</v>
      </c>
      <c r="G12" s="2">
        <v>117</v>
      </c>
      <c r="H12" s="2">
        <v>235</v>
      </c>
      <c r="I12" s="2">
        <v>236</v>
      </c>
      <c r="J12" s="2">
        <v>19</v>
      </c>
      <c r="K12" s="2">
        <v>369</v>
      </c>
      <c r="L12" s="2">
        <v>170</v>
      </c>
      <c r="M12" s="2">
        <v>12</v>
      </c>
      <c r="N12" s="2">
        <f t="shared" si="0"/>
        <v>2120</v>
      </c>
    </row>
    <row r="13" spans="1:14">
      <c r="A13" s="2">
        <v>1959</v>
      </c>
      <c r="B13" s="2">
        <v>6</v>
      </c>
      <c r="C13" s="2">
        <v>9</v>
      </c>
      <c r="D13" s="2">
        <v>17</v>
      </c>
      <c r="E13" s="2">
        <v>270</v>
      </c>
      <c r="F13" s="2">
        <v>195</v>
      </c>
      <c r="G13" s="2">
        <v>112</v>
      </c>
      <c r="H13" s="2">
        <v>102</v>
      </c>
      <c r="I13" s="2">
        <v>24</v>
      </c>
      <c r="J13" s="2">
        <v>24</v>
      </c>
      <c r="K13" s="2">
        <v>5</v>
      </c>
      <c r="L13" s="2">
        <v>4</v>
      </c>
      <c r="M13" s="2">
        <v>2</v>
      </c>
      <c r="N13" s="2">
        <f t="shared" si="0"/>
        <v>770</v>
      </c>
    </row>
    <row r="14" spans="1:14">
      <c r="A14" s="2">
        <v>1960</v>
      </c>
      <c r="B14" s="2">
        <v>3</v>
      </c>
      <c r="C14" s="2">
        <v>36</v>
      </c>
      <c r="D14" s="2">
        <v>269</v>
      </c>
      <c r="E14" s="2">
        <v>219</v>
      </c>
      <c r="F14" s="2">
        <v>313</v>
      </c>
      <c r="G14" s="2">
        <v>291</v>
      </c>
      <c r="H14" s="2">
        <v>68</v>
      </c>
      <c r="I14" s="2">
        <v>19</v>
      </c>
      <c r="J14" s="2">
        <v>364</v>
      </c>
      <c r="K14" s="2">
        <v>138</v>
      </c>
      <c r="L14" s="2">
        <v>14</v>
      </c>
      <c r="M14" s="2">
        <v>30</v>
      </c>
      <c r="N14" s="2">
        <f t="shared" si="0"/>
        <v>1764</v>
      </c>
    </row>
    <row r="15" spans="1:14">
      <c r="A15" s="2">
        <v>1961</v>
      </c>
      <c r="B15" s="2">
        <v>12</v>
      </c>
      <c r="C15" s="2">
        <v>52</v>
      </c>
      <c r="D15" s="2">
        <v>79</v>
      </c>
      <c r="E15" s="2">
        <v>204</v>
      </c>
      <c r="F15" s="2">
        <v>295</v>
      </c>
      <c r="G15" s="2">
        <v>532</v>
      </c>
      <c r="H15" s="2">
        <v>476</v>
      </c>
      <c r="I15" s="2">
        <v>414</v>
      </c>
      <c r="J15" s="2">
        <v>159</v>
      </c>
      <c r="K15" s="2">
        <v>48</v>
      </c>
      <c r="L15" s="2">
        <v>18</v>
      </c>
      <c r="M15" s="2">
        <v>4</v>
      </c>
      <c r="N15" s="2">
        <f t="shared" si="0"/>
        <v>2293</v>
      </c>
    </row>
    <row r="16" spans="1:14">
      <c r="A16" s="2">
        <v>1962</v>
      </c>
      <c r="B16" s="2">
        <v>2</v>
      </c>
      <c r="C16" s="2">
        <v>6</v>
      </c>
      <c r="D16" s="2">
        <v>76</v>
      </c>
      <c r="E16" s="2">
        <v>346</v>
      </c>
      <c r="F16" s="2">
        <v>401</v>
      </c>
      <c r="G16" s="2">
        <v>508</v>
      </c>
      <c r="H16" s="2">
        <v>330</v>
      </c>
      <c r="I16" s="2">
        <v>79</v>
      </c>
      <c r="J16" s="2">
        <v>96</v>
      </c>
      <c r="K16" s="2">
        <v>30</v>
      </c>
      <c r="L16" s="2">
        <v>8</v>
      </c>
      <c r="M16" s="2">
        <v>7</v>
      </c>
      <c r="N16" s="2">
        <f t="shared" si="0"/>
        <v>1889</v>
      </c>
    </row>
    <row r="17" spans="1:14">
      <c r="A17" s="2">
        <v>1963</v>
      </c>
      <c r="B17" s="2">
        <v>39</v>
      </c>
      <c r="C17" s="2">
        <v>141</v>
      </c>
      <c r="D17" s="2">
        <v>124</v>
      </c>
      <c r="E17" s="2">
        <v>150</v>
      </c>
      <c r="F17" s="2">
        <v>146</v>
      </c>
      <c r="G17" s="2">
        <v>548</v>
      </c>
      <c r="H17" s="2">
        <v>52</v>
      </c>
      <c r="I17" s="2">
        <v>25</v>
      </c>
      <c r="J17" s="2">
        <v>14</v>
      </c>
      <c r="K17" s="2">
        <v>29</v>
      </c>
      <c r="L17" s="2">
        <v>11</v>
      </c>
      <c r="M17" s="2">
        <v>3</v>
      </c>
      <c r="N17" s="2">
        <f t="shared" si="0"/>
        <v>1282</v>
      </c>
    </row>
    <row r="18" spans="1:14">
      <c r="A18" s="2">
        <v>1964</v>
      </c>
      <c r="B18" s="2">
        <v>1</v>
      </c>
      <c r="C18" s="2">
        <v>4</v>
      </c>
      <c r="D18" s="2">
        <v>3</v>
      </c>
      <c r="E18" s="2">
        <v>87</v>
      </c>
      <c r="F18" s="2">
        <v>173</v>
      </c>
      <c r="G18" s="2">
        <v>788</v>
      </c>
      <c r="H18" s="2">
        <v>45</v>
      </c>
      <c r="I18" s="2">
        <v>21</v>
      </c>
      <c r="J18" s="2">
        <v>11</v>
      </c>
      <c r="K18" s="2">
        <v>8</v>
      </c>
      <c r="L18" s="2">
        <v>2</v>
      </c>
      <c r="M18" s="2">
        <v>16</v>
      </c>
      <c r="N18" s="2">
        <f t="shared" si="0"/>
        <v>1159</v>
      </c>
    </row>
    <row r="19" spans="1:14">
      <c r="A19" s="2">
        <v>1965</v>
      </c>
      <c r="B19" s="2">
        <v>15</v>
      </c>
      <c r="C19" s="2">
        <v>7</v>
      </c>
      <c r="D19" s="2">
        <v>347</v>
      </c>
      <c r="E19" s="2">
        <v>276</v>
      </c>
      <c r="F19" s="2">
        <v>230</v>
      </c>
      <c r="G19" s="2">
        <v>449</v>
      </c>
      <c r="H19" s="2">
        <v>146</v>
      </c>
      <c r="I19" s="2">
        <v>31</v>
      </c>
      <c r="J19" s="2">
        <v>8</v>
      </c>
      <c r="K19" s="2">
        <v>5</v>
      </c>
      <c r="L19" s="2">
        <v>1</v>
      </c>
      <c r="M19" s="2">
        <v>2</v>
      </c>
      <c r="N19" s="2">
        <f t="shared" si="0"/>
        <v>1517</v>
      </c>
    </row>
    <row r="20" spans="1:14">
      <c r="A20" s="2">
        <v>1966</v>
      </c>
      <c r="B20" s="2">
        <v>4</v>
      </c>
      <c r="C20" s="2">
        <v>2</v>
      </c>
      <c r="D20" s="2">
        <v>2</v>
      </c>
      <c r="E20" s="2">
        <v>48</v>
      </c>
      <c r="F20" s="2">
        <v>281</v>
      </c>
      <c r="G20" s="2">
        <v>79</v>
      </c>
      <c r="H20" s="2">
        <v>202</v>
      </c>
      <c r="I20" s="2">
        <v>332</v>
      </c>
      <c r="J20" s="2">
        <v>25</v>
      </c>
      <c r="K20" s="2">
        <v>14</v>
      </c>
      <c r="L20" s="2">
        <v>41</v>
      </c>
      <c r="M20" s="2">
        <v>11</v>
      </c>
      <c r="N20" s="2">
        <f t="shared" si="0"/>
        <v>1041</v>
      </c>
    </row>
    <row r="21" spans="1:14">
      <c r="A21" s="2">
        <v>1967</v>
      </c>
      <c r="B21" s="2">
        <v>7</v>
      </c>
      <c r="C21" s="2">
        <v>119</v>
      </c>
      <c r="D21" s="2">
        <v>357</v>
      </c>
      <c r="E21" s="2">
        <v>97</v>
      </c>
      <c r="F21" s="2">
        <v>161</v>
      </c>
      <c r="G21" s="2">
        <v>466</v>
      </c>
      <c r="H21" s="2">
        <v>50</v>
      </c>
      <c r="I21" s="2">
        <v>476</v>
      </c>
      <c r="J21" s="2">
        <v>33</v>
      </c>
      <c r="K21" s="2">
        <v>14</v>
      </c>
      <c r="L21" s="2">
        <v>15</v>
      </c>
      <c r="M21" s="2">
        <v>7</v>
      </c>
      <c r="N21" s="2">
        <f t="shared" si="0"/>
        <v>1802</v>
      </c>
    </row>
    <row r="22" spans="1:14">
      <c r="A22" s="2">
        <v>1968</v>
      </c>
      <c r="B22" s="2">
        <v>9</v>
      </c>
      <c r="C22" s="2">
        <v>38</v>
      </c>
      <c r="D22" s="2">
        <v>271</v>
      </c>
      <c r="E22" s="2">
        <v>135</v>
      </c>
      <c r="F22" s="2">
        <v>98</v>
      </c>
      <c r="G22" s="2">
        <v>425</v>
      </c>
      <c r="H22" s="2">
        <v>238</v>
      </c>
      <c r="I22" s="2">
        <v>199</v>
      </c>
      <c r="J22" s="2">
        <v>91</v>
      </c>
      <c r="K22" s="2">
        <v>29</v>
      </c>
      <c r="L22" s="2">
        <v>75</v>
      </c>
      <c r="M22" s="2">
        <v>16</v>
      </c>
      <c r="N22" s="2">
        <f t="shared" si="0"/>
        <v>1624</v>
      </c>
    </row>
    <row r="23" spans="1:14">
      <c r="A23" s="2">
        <v>1969</v>
      </c>
      <c r="B23" s="2">
        <v>14</v>
      </c>
      <c r="C23" s="2">
        <v>22</v>
      </c>
      <c r="D23" s="2">
        <v>112</v>
      </c>
      <c r="E23" s="2">
        <v>278</v>
      </c>
      <c r="F23" s="2">
        <v>216</v>
      </c>
      <c r="G23" s="2">
        <v>73</v>
      </c>
      <c r="H23" s="2">
        <v>237</v>
      </c>
      <c r="I23" s="2">
        <v>74</v>
      </c>
      <c r="J23" s="2">
        <v>40</v>
      </c>
      <c r="K23" s="2">
        <v>27</v>
      </c>
      <c r="L23" s="2">
        <v>66</v>
      </c>
      <c r="M23" s="2">
        <v>17</v>
      </c>
      <c r="N23" s="2">
        <f t="shared" si="0"/>
        <v>1176</v>
      </c>
    </row>
    <row r="24" spans="1:14">
      <c r="A24" s="2">
        <v>1970</v>
      </c>
      <c r="B24" s="2">
        <v>7</v>
      </c>
      <c r="C24" s="2">
        <v>25</v>
      </c>
      <c r="D24" s="2">
        <v>91</v>
      </c>
      <c r="E24" s="2">
        <v>130</v>
      </c>
      <c r="F24" s="2">
        <v>389</v>
      </c>
      <c r="G24" s="2">
        <v>291</v>
      </c>
      <c r="H24" s="2">
        <v>568</v>
      </c>
      <c r="I24" s="2">
        <v>206</v>
      </c>
      <c r="J24" s="2">
        <v>38</v>
      </c>
      <c r="K24" s="2">
        <v>14</v>
      </c>
      <c r="L24" s="2">
        <v>6</v>
      </c>
      <c r="M24" s="2">
        <v>27</v>
      </c>
      <c r="N24" s="2">
        <f t="shared" si="0"/>
        <v>1792</v>
      </c>
    </row>
    <row r="26" spans="1:14">
      <c r="A26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4338D-3C1F-F34E-B0D3-BE3C3D402C34}">
  <dimension ref="A1:N24"/>
  <sheetViews>
    <sheetView zoomScale="106" zoomScaleNormal="85" workbookViewId="0">
      <selection activeCell="A4" sqref="A4"/>
    </sheetView>
  </sheetViews>
  <sheetFormatPr defaultColWidth="10.6640625" defaultRowHeight="16"/>
  <cols>
    <col min="2" max="13" width="7.6640625" customWidth="1"/>
  </cols>
  <sheetData>
    <row r="1" spans="1:14" ht="23.5">
      <c r="A1" s="5" t="s">
        <v>0</v>
      </c>
    </row>
    <row r="2" spans="1:14">
      <c r="A2" t="s">
        <v>1</v>
      </c>
    </row>
    <row r="4" spans="1:14">
      <c r="A4" t="s">
        <v>19</v>
      </c>
    </row>
    <row r="6" spans="1:14" s="1" customFormat="1" ht="16.75" thickBot="1">
      <c r="A6" s="3" t="s">
        <v>18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  <c r="M6" s="3" t="s">
        <v>15</v>
      </c>
      <c r="N6" s="3" t="s">
        <v>16</v>
      </c>
    </row>
    <row r="7" spans="1:14" ht="16.75" thickTop="1">
      <c r="A7" s="2">
        <v>1953</v>
      </c>
      <c r="B7" s="2">
        <f>ROUND('0.01 inci'!B7/100*25.4,0)</f>
        <v>1</v>
      </c>
      <c r="C7" s="2">
        <f>ROUND('0.01 inci'!C7/100*25.4,0)</f>
        <v>1</v>
      </c>
      <c r="D7" s="2">
        <f>ROUND('0.01 inci'!D7/100*25.4,0)</f>
        <v>5</v>
      </c>
      <c r="E7" s="2">
        <f>ROUND('0.01 inci'!E7/100*25.4,0)</f>
        <v>61</v>
      </c>
      <c r="F7" s="2">
        <f>ROUND('0.01 inci'!F7/100*25.4,0)</f>
        <v>22</v>
      </c>
      <c r="G7" s="2">
        <f>ROUND('0.01 inci'!G7/100*25.4,0)</f>
        <v>106</v>
      </c>
      <c r="H7" s="2">
        <f>ROUND('0.01 inci'!H7/100*25.4,0)</f>
        <v>37</v>
      </c>
      <c r="I7" s="2">
        <f>ROUND('0.01 inci'!I7/100*25.4,0)</f>
        <v>90</v>
      </c>
      <c r="J7" s="2">
        <f>ROUND('0.01 inci'!J7/100*25.4,0)</f>
        <v>8</v>
      </c>
      <c r="K7" s="2">
        <f>ROUND('0.01 inci'!K7/100*25.4,0)</f>
        <v>5</v>
      </c>
      <c r="L7" s="2">
        <f>ROUND('0.01 inci'!L7/100*25.4,0)</f>
        <v>2</v>
      </c>
      <c r="M7" s="2">
        <f>ROUND('0.01 inci'!M7/100*25.4,0)</f>
        <v>0</v>
      </c>
      <c r="N7" s="2">
        <f>SUM(B7:M7)</f>
        <v>338</v>
      </c>
    </row>
    <row r="8" spans="1:14">
      <c r="A8" s="2">
        <v>1954</v>
      </c>
      <c r="B8" s="2">
        <f>ROUND('0.01 inci'!B8/100*25.4,0)</f>
        <v>0</v>
      </c>
      <c r="C8" s="2">
        <f>ROUND('0.01 inci'!C8/100*25.4,0)</f>
        <v>1</v>
      </c>
      <c r="D8" s="2">
        <f>ROUND('0.01 inci'!D8/100*25.4,0)</f>
        <v>1</v>
      </c>
      <c r="E8" s="2">
        <f>ROUND('0.01 inci'!E8/100*25.4,0)</f>
        <v>14</v>
      </c>
      <c r="F8" s="2">
        <f>ROUND('0.01 inci'!F8/100*25.4,0)</f>
        <v>6</v>
      </c>
      <c r="G8" s="2">
        <f>ROUND('0.01 inci'!G8/100*25.4,0)</f>
        <v>10</v>
      </c>
      <c r="H8" s="2">
        <f>ROUND('0.01 inci'!H8/100*25.4,0)</f>
        <v>35</v>
      </c>
      <c r="I8" s="2">
        <f>ROUND('0.01 inci'!I8/100*25.4,0)</f>
        <v>9</v>
      </c>
      <c r="J8" s="2">
        <f>ROUND('0.01 inci'!J8/100*25.4,0)</f>
        <v>2</v>
      </c>
      <c r="K8" s="2">
        <f>ROUND('0.01 inci'!K8/100*25.4,0)</f>
        <v>2</v>
      </c>
      <c r="L8" s="2">
        <f>ROUND('0.01 inci'!L8/100*25.4,0)</f>
        <v>2</v>
      </c>
      <c r="M8" s="2">
        <f>ROUND('0.01 inci'!M8/100*25.4,0)</f>
        <v>4</v>
      </c>
      <c r="N8" s="2">
        <f>SUM(B8:M8)</f>
        <v>86</v>
      </c>
    </row>
    <row r="9" spans="1:14">
      <c r="A9" s="2">
        <v>1955</v>
      </c>
      <c r="B9" s="2">
        <f>ROUND('0.01 inci'!B9/100*25.4,0)</f>
        <v>1</v>
      </c>
      <c r="C9" s="2">
        <f>ROUND('0.01 inci'!C9/100*25.4,0)</f>
        <v>1</v>
      </c>
      <c r="D9" s="2">
        <f>ROUND('0.01 inci'!D9/100*25.4,0)</f>
        <v>8</v>
      </c>
      <c r="E9" s="2">
        <f>ROUND('0.01 inci'!E9/100*25.4,0)</f>
        <v>19</v>
      </c>
      <c r="F9" s="2">
        <f>ROUND('0.01 inci'!F9/100*25.4,0)</f>
        <v>118</v>
      </c>
      <c r="G9" s="2">
        <f>ROUND('0.01 inci'!G9/100*25.4,0)</f>
        <v>147</v>
      </c>
      <c r="H9" s="2">
        <f>ROUND('0.01 inci'!H9/100*25.4,0)</f>
        <v>15</v>
      </c>
      <c r="I9" s="2">
        <f>ROUND('0.01 inci'!I9/100*25.4,0)</f>
        <v>50</v>
      </c>
      <c r="J9" s="2">
        <f>ROUND('0.01 inci'!J9/100*25.4,0)</f>
        <v>14</v>
      </c>
      <c r="K9" s="2">
        <f>ROUND('0.01 inci'!K9/100*25.4,0)</f>
        <v>6</v>
      </c>
      <c r="L9" s="2">
        <f>ROUND('0.01 inci'!L9/100*25.4,0)</f>
        <v>7</v>
      </c>
      <c r="M9" s="2">
        <f>ROUND('0.01 inci'!M9/100*25.4,0)</f>
        <v>1</v>
      </c>
      <c r="N9" s="2">
        <f>SUM(B9:M9)</f>
        <v>387</v>
      </c>
    </row>
    <row r="10" spans="1:14">
      <c r="A10" s="2">
        <v>1956</v>
      </c>
      <c r="B10" s="2">
        <f>ROUND('0.01 inci'!B10/100*25.4,0)</f>
        <v>1</v>
      </c>
      <c r="C10" s="2">
        <f>ROUND('0.01 inci'!C10/100*25.4,0)</f>
        <v>2</v>
      </c>
      <c r="D10" s="2">
        <f>ROUND('0.01 inci'!D10/100*25.4,0)</f>
        <v>3</v>
      </c>
      <c r="E10" s="2">
        <f>ROUND('0.01 inci'!E10/100*25.4,0)</f>
        <v>15</v>
      </c>
      <c r="F10" s="2">
        <f>ROUND('0.01 inci'!F10/100*25.4,0)</f>
        <v>162</v>
      </c>
      <c r="G10" s="2">
        <f>ROUND('0.01 inci'!G10/100*25.4,0)</f>
        <v>119</v>
      </c>
      <c r="H10" s="2">
        <f>ROUND('0.01 inci'!H10/100*25.4,0)</f>
        <v>49</v>
      </c>
      <c r="I10" s="2">
        <f>ROUND('0.01 inci'!I10/100*25.4,0)</f>
        <v>7</v>
      </c>
      <c r="J10" s="2">
        <f>ROUND('0.01 inci'!J10/100*25.4,0)</f>
        <v>8</v>
      </c>
      <c r="K10" s="2">
        <f>ROUND('0.01 inci'!K10/100*25.4,0)</f>
        <v>16</v>
      </c>
      <c r="L10" s="2">
        <f>ROUND('0.01 inci'!L10/100*25.4,0)</f>
        <v>10</v>
      </c>
      <c r="M10" s="2">
        <f>ROUND('0.01 inci'!M10/100*25.4,0)</f>
        <v>2</v>
      </c>
      <c r="N10" s="2">
        <f t="shared" ref="N10:N24" si="0">SUM(B10:M10)</f>
        <v>394</v>
      </c>
    </row>
    <row r="11" spans="1:14">
      <c r="A11" s="2">
        <v>1957</v>
      </c>
      <c r="B11" s="2">
        <f>ROUND('0.01 inci'!B11/100*25.4,0)</f>
        <v>2</v>
      </c>
      <c r="C11" s="2">
        <f>ROUND('0.01 inci'!C11/100*25.4,0)</f>
        <v>3</v>
      </c>
      <c r="D11" s="2">
        <f>ROUND('0.01 inci'!D11/100*25.4,0)</f>
        <v>44</v>
      </c>
      <c r="E11" s="2">
        <f>ROUND('0.01 inci'!E11/100*25.4,0)</f>
        <v>78</v>
      </c>
      <c r="F11" s="2">
        <f>ROUND('0.01 inci'!F11/100*25.4,0)</f>
        <v>83</v>
      </c>
      <c r="G11" s="2">
        <f>ROUND('0.01 inci'!G11/100*25.4,0)</f>
        <v>26</v>
      </c>
      <c r="H11" s="2">
        <f>ROUND('0.01 inci'!H11/100*25.4,0)</f>
        <v>100</v>
      </c>
      <c r="I11" s="2">
        <f>ROUND('0.01 inci'!I11/100*25.4,0)</f>
        <v>17</v>
      </c>
      <c r="J11" s="2">
        <f>ROUND('0.01 inci'!J11/100*25.4,0)</f>
        <v>6</v>
      </c>
      <c r="K11" s="2">
        <f>ROUND('0.01 inci'!K11/100*25.4,0)</f>
        <v>2</v>
      </c>
      <c r="L11" s="2">
        <f>ROUND('0.01 inci'!L11/100*25.4,0)</f>
        <v>1</v>
      </c>
      <c r="M11" s="2">
        <f>ROUND('0.01 inci'!M11/100*25.4,0)</f>
        <v>1</v>
      </c>
      <c r="N11" s="2">
        <f t="shared" si="0"/>
        <v>363</v>
      </c>
    </row>
    <row r="12" spans="1:14">
      <c r="A12" s="2">
        <v>1958</v>
      </c>
      <c r="B12" s="2">
        <f>ROUND('0.01 inci'!B12/100*25.4,0)</f>
        <v>1</v>
      </c>
      <c r="C12" s="2">
        <f>ROUND('0.01 inci'!C12/100*25.4,0)</f>
        <v>27</v>
      </c>
      <c r="D12" s="2">
        <f>ROUND('0.01 inci'!D12/100*25.4,0)</f>
        <v>110</v>
      </c>
      <c r="E12" s="2">
        <f>ROUND('0.01 inci'!E12/100*25.4,0)</f>
        <v>51</v>
      </c>
      <c r="F12" s="2">
        <f>ROUND('0.01 inci'!F12/100*25.4,0)</f>
        <v>56</v>
      </c>
      <c r="G12" s="2">
        <f>ROUND('0.01 inci'!G12/100*25.4,0)</f>
        <v>30</v>
      </c>
      <c r="H12" s="2">
        <f>ROUND('0.01 inci'!H12/100*25.4,0)</f>
        <v>60</v>
      </c>
      <c r="I12" s="2">
        <f>ROUND('0.01 inci'!I12/100*25.4,0)</f>
        <v>60</v>
      </c>
      <c r="J12" s="2">
        <f>ROUND('0.01 inci'!J12/100*25.4,0)</f>
        <v>5</v>
      </c>
      <c r="K12" s="2">
        <f>ROUND('0.01 inci'!K12/100*25.4,0)</f>
        <v>94</v>
      </c>
      <c r="L12" s="2">
        <f>ROUND('0.01 inci'!L12/100*25.4,0)</f>
        <v>43</v>
      </c>
      <c r="M12" s="2">
        <f>ROUND('0.01 inci'!M12/100*25.4,0)</f>
        <v>3</v>
      </c>
      <c r="N12" s="2">
        <f t="shared" si="0"/>
        <v>540</v>
      </c>
    </row>
    <row r="13" spans="1:14">
      <c r="A13" s="2">
        <v>1959</v>
      </c>
      <c r="B13" s="2">
        <f>ROUND('0.01 inci'!B13/100*25.4,0)</f>
        <v>2</v>
      </c>
      <c r="C13" s="2">
        <f>ROUND('0.01 inci'!C13/100*25.4,0)</f>
        <v>2</v>
      </c>
      <c r="D13" s="2">
        <f>ROUND('0.01 inci'!D13/100*25.4,0)</f>
        <v>4</v>
      </c>
      <c r="E13" s="2">
        <f>ROUND('0.01 inci'!E13/100*25.4,0)</f>
        <v>69</v>
      </c>
      <c r="F13" s="2">
        <f>ROUND('0.01 inci'!F13/100*25.4,0)</f>
        <v>50</v>
      </c>
      <c r="G13" s="2">
        <f>ROUND('0.01 inci'!G13/100*25.4,0)</f>
        <v>28</v>
      </c>
      <c r="H13" s="2">
        <f>ROUND('0.01 inci'!H13/100*25.4,0)</f>
        <v>26</v>
      </c>
      <c r="I13" s="2">
        <f>ROUND('0.01 inci'!I13/100*25.4,0)</f>
        <v>6</v>
      </c>
      <c r="J13" s="2">
        <f>ROUND('0.01 inci'!J13/100*25.4,0)</f>
        <v>6</v>
      </c>
      <c r="K13" s="2">
        <f>ROUND('0.01 inci'!K13/100*25.4,0)</f>
        <v>1</v>
      </c>
      <c r="L13" s="2">
        <f>ROUND('0.01 inci'!L13/100*25.4,0)</f>
        <v>1</v>
      </c>
      <c r="M13" s="2">
        <f>ROUND('0.01 inci'!M13/100*25.4,0)</f>
        <v>1</v>
      </c>
      <c r="N13" s="2">
        <f t="shared" si="0"/>
        <v>196</v>
      </c>
    </row>
    <row r="14" spans="1:14">
      <c r="A14" s="2">
        <v>1960</v>
      </c>
      <c r="B14" s="2">
        <f>ROUND('0.01 inci'!B14/100*25.4,0)</f>
        <v>1</v>
      </c>
      <c r="C14" s="2">
        <f>ROUND('0.01 inci'!C14/100*25.4,0)</f>
        <v>9</v>
      </c>
      <c r="D14" s="2">
        <f>ROUND('0.01 inci'!D14/100*25.4,0)</f>
        <v>68</v>
      </c>
      <c r="E14" s="2">
        <f>ROUND('0.01 inci'!E14/100*25.4,0)</f>
        <v>56</v>
      </c>
      <c r="F14" s="2">
        <f>ROUND('0.01 inci'!F14/100*25.4,0)</f>
        <v>80</v>
      </c>
      <c r="G14" s="2">
        <f>ROUND('0.01 inci'!G14/100*25.4,0)</f>
        <v>74</v>
      </c>
      <c r="H14" s="2">
        <f>ROUND('0.01 inci'!H14/100*25.4,0)</f>
        <v>17</v>
      </c>
      <c r="I14" s="2">
        <f>ROUND('0.01 inci'!I14/100*25.4,0)</f>
        <v>5</v>
      </c>
      <c r="J14" s="2">
        <f>ROUND('0.01 inci'!J14/100*25.4,0)</f>
        <v>92</v>
      </c>
      <c r="K14" s="2">
        <f>ROUND('0.01 inci'!K14/100*25.4,0)</f>
        <v>35</v>
      </c>
      <c r="L14" s="2">
        <f>ROUND('0.01 inci'!L14/100*25.4,0)</f>
        <v>4</v>
      </c>
      <c r="M14" s="2">
        <f>ROUND('0.01 inci'!M14/100*25.4,0)</f>
        <v>8</v>
      </c>
      <c r="N14" s="2">
        <f t="shared" si="0"/>
        <v>449</v>
      </c>
    </row>
    <row r="15" spans="1:14">
      <c r="A15" s="2">
        <v>1961</v>
      </c>
      <c r="B15" s="2">
        <f>ROUND('0.01 inci'!B15/100*25.4,0)</f>
        <v>3</v>
      </c>
      <c r="C15" s="2">
        <f>ROUND('0.01 inci'!C15/100*25.4,0)</f>
        <v>13</v>
      </c>
      <c r="D15" s="2">
        <f>ROUND('0.01 inci'!D15/100*25.4,0)</f>
        <v>20</v>
      </c>
      <c r="E15" s="2">
        <f>ROUND('0.01 inci'!E15/100*25.4,0)</f>
        <v>52</v>
      </c>
      <c r="F15" s="2">
        <f>ROUND('0.01 inci'!F15/100*25.4,0)</f>
        <v>75</v>
      </c>
      <c r="G15" s="2">
        <f>ROUND('0.01 inci'!G15/100*25.4,0)</f>
        <v>135</v>
      </c>
      <c r="H15" s="2">
        <f>ROUND('0.01 inci'!H15/100*25.4,0)</f>
        <v>121</v>
      </c>
      <c r="I15" s="2">
        <f>ROUND('0.01 inci'!I15/100*25.4,0)</f>
        <v>105</v>
      </c>
      <c r="J15" s="2">
        <f>ROUND('0.01 inci'!J15/100*25.4,0)</f>
        <v>40</v>
      </c>
      <c r="K15" s="2">
        <f>ROUND('0.01 inci'!K15/100*25.4,0)</f>
        <v>12</v>
      </c>
      <c r="L15" s="2">
        <f>ROUND('0.01 inci'!L15/100*25.4,0)</f>
        <v>5</v>
      </c>
      <c r="M15" s="2">
        <f>ROUND('0.01 inci'!M15/100*25.4,0)</f>
        <v>1</v>
      </c>
      <c r="N15" s="2">
        <f t="shared" si="0"/>
        <v>582</v>
      </c>
    </row>
    <row r="16" spans="1:14">
      <c r="A16" s="2">
        <v>1962</v>
      </c>
      <c r="B16" s="2">
        <f>ROUND('0.01 inci'!B16/100*25.4,0)</f>
        <v>1</v>
      </c>
      <c r="C16" s="2">
        <f>ROUND('0.01 inci'!C16/100*25.4,0)</f>
        <v>2</v>
      </c>
      <c r="D16" s="2">
        <f>ROUND('0.01 inci'!D16/100*25.4,0)</f>
        <v>19</v>
      </c>
      <c r="E16" s="2">
        <f>ROUND('0.01 inci'!E16/100*25.4,0)</f>
        <v>88</v>
      </c>
      <c r="F16" s="2">
        <f>ROUND('0.01 inci'!F16/100*25.4,0)</f>
        <v>102</v>
      </c>
      <c r="G16" s="2">
        <f>ROUND('0.01 inci'!G16/100*25.4,0)</f>
        <v>129</v>
      </c>
      <c r="H16" s="2">
        <f>ROUND('0.01 inci'!H16/100*25.4,0)</f>
        <v>84</v>
      </c>
      <c r="I16" s="2">
        <f>ROUND('0.01 inci'!I16/100*25.4,0)</f>
        <v>20</v>
      </c>
      <c r="J16" s="2">
        <f>ROUND('0.01 inci'!J16/100*25.4,0)</f>
        <v>24</v>
      </c>
      <c r="K16" s="2">
        <f>ROUND('0.01 inci'!K16/100*25.4,0)</f>
        <v>8</v>
      </c>
      <c r="L16" s="2">
        <f>ROUND('0.01 inci'!L16/100*25.4,0)</f>
        <v>2</v>
      </c>
      <c r="M16" s="2">
        <f>ROUND('0.01 inci'!M16/100*25.4,0)</f>
        <v>2</v>
      </c>
      <c r="N16" s="2">
        <f t="shared" si="0"/>
        <v>481</v>
      </c>
    </row>
    <row r="17" spans="1:14">
      <c r="A17" s="2">
        <v>1963</v>
      </c>
      <c r="B17" s="2">
        <f>ROUND('0.01 inci'!B17/100*25.4,0)</f>
        <v>10</v>
      </c>
      <c r="C17" s="2">
        <f>ROUND('0.01 inci'!C17/100*25.4,0)</f>
        <v>36</v>
      </c>
      <c r="D17" s="2">
        <f>ROUND('0.01 inci'!D17/100*25.4,0)</f>
        <v>31</v>
      </c>
      <c r="E17" s="2">
        <f>ROUND('0.01 inci'!E17/100*25.4,0)</f>
        <v>38</v>
      </c>
      <c r="F17" s="2">
        <f>ROUND('0.01 inci'!F17/100*25.4,0)</f>
        <v>37</v>
      </c>
      <c r="G17" s="2">
        <f>ROUND('0.01 inci'!G17/100*25.4,0)</f>
        <v>139</v>
      </c>
      <c r="H17" s="2">
        <f>ROUND('0.01 inci'!H17/100*25.4,0)</f>
        <v>13</v>
      </c>
      <c r="I17" s="2">
        <f>ROUND('0.01 inci'!I17/100*25.4,0)</f>
        <v>6</v>
      </c>
      <c r="J17" s="2">
        <f>ROUND('0.01 inci'!J17/100*25.4,0)</f>
        <v>4</v>
      </c>
      <c r="K17" s="2">
        <f>ROUND('0.01 inci'!K17/100*25.4,0)</f>
        <v>7</v>
      </c>
      <c r="L17" s="2">
        <f>ROUND('0.01 inci'!L17/100*25.4,0)</f>
        <v>3</v>
      </c>
      <c r="M17" s="2">
        <f>ROUND('0.01 inci'!M17/100*25.4,0)</f>
        <v>1</v>
      </c>
      <c r="N17" s="2">
        <f t="shared" si="0"/>
        <v>325</v>
      </c>
    </row>
    <row r="18" spans="1:14">
      <c r="A18" s="2">
        <v>1964</v>
      </c>
      <c r="B18" s="2">
        <f>ROUND('0.01 inci'!B18/100*25.4,0)</f>
        <v>0</v>
      </c>
      <c r="C18" s="2">
        <f>ROUND('0.01 inci'!C18/100*25.4,0)</f>
        <v>1</v>
      </c>
      <c r="D18" s="2">
        <f>ROUND('0.01 inci'!D18/100*25.4,0)</f>
        <v>1</v>
      </c>
      <c r="E18" s="2">
        <f>ROUND('0.01 inci'!E18/100*25.4,0)</f>
        <v>22</v>
      </c>
      <c r="F18" s="2">
        <f>ROUND('0.01 inci'!F18/100*25.4,0)</f>
        <v>44</v>
      </c>
      <c r="G18" s="2">
        <f>ROUND('0.01 inci'!G18/100*25.4,0)</f>
        <v>200</v>
      </c>
      <c r="H18" s="2">
        <f>ROUND('0.01 inci'!H18/100*25.4,0)</f>
        <v>11</v>
      </c>
      <c r="I18" s="2">
        <f>ROUND('0.01 inci'!I18/100*25.4,0)</f>
        <v>5</v>
      </c>
      <c r="J18" s="2">
        <f>ROUND('0.01 inci'!J18/100*25.4,0)</f>
        <v>3</v>
      </c>
      <c r="K18" s="2">
        <f>ROUND('0.01 inci'!K18/100*25.4,0)</f>
        <v>2</v>
      </c>
      <c r="L18" s="2">
        <f>ROUND('0.01 inci'!L18/100*25.4,0)</f>
        <v>1</v>
      </c>
      <c r="M18" s="2">
        <f>ROUND('0.01 inci'!M18/100*25.4,0)</f>
        <v>4</v>
      </c>
      <c r="N18" s="2">
        <f t="shared" si="0"/>
        <v>294</v>
      </c>
    </row>
    <row r="19" spans="1:14">
      <c r="A19" s="2">
        <v>1965</v>
      </c>
      <c r="B19" s="2">
        <f>ROUND('0.01 inci'!B19/100*25.4,0)</f>
        <v>4</v>
      </c>
      <c r="C19" s="2">
        <f>ROUND('0.01 inci'!C19/100*25.4,0)</f>
        <v>2</v>
      </c>
      <c r="D19" s="2">
        <f>ROUND('0.01 inci'!D19/100*25.4,0)</f>
        <v>88</v>
      </c>
      <c r="E19" s="2">
        <f>ROUND('0.01 inci'!E19/100*25.4,0)</f>
        <v>70</v>
      </c>
      <c r="F19" s="2">
        <f>ROUND('0.01 inci'!F19/100*25.4,0)</f>
        <v>58</v>
      </c>
      <c r="G19" s="2">
        <f>ROUND('0.01 inci'!G19/100*25.4,0)</f>
        <v>114</v>
      </c>
      <c r="H19" s="2">
        <f>ROUND('0.01 inci'!H19/100*25.4,0)</f>
        <v>37</v>
      </c>
      <c r="I19" s="2">
        <f>ROUND('0.01 inci'!I19/100*25.4,0)</f>
        <v>8</v>
      </c>
      <c r="J19" s="2">
        <f>ROUND('0.01 inci'!J19/100*25.4,0)</f>
        <v>2</v>
      </c>
      <c r="K19" s="2">
        <f>ROUND('0.01 inci'!K19/100*25.4,0)</f>
        <v>1</v>
      </c>
      <c r="L19" s="2">
        <f>ROUND('0.01 inci'!L19/100*25.4,0)</f>
        <v>0</v>
      </c>
      <c r="M19" s="2">
        <f>ROUND('0.01 inci'!M19/100*25.4,0)</f>
        <v>1</v>
      </c>
      <c r="N19" s="2">
        <f t="shared" si="0"/>
        <v>385</v>
      </c>
    </row>
    <row r="20" spans="1:14">
      <c r="A20" s="2">
        <v>1966</v>
      </c>
      <c r="B20" s="2">
        <f>ROUND('0.01 inci'!B20/100*25.4,0)</f>
        <v>1</v>
      </c>
      <c r="C20" s="2">
        <f>ROUND('0.01 inci'!C20/100*25.4,0)</f>
        <v>1</v>
      </c>
      <c r="D20" s="2">
        <f>ROUND('0.01 inci'!D20/100*25.4,0)</f>
        <v>1</v>
      </c>
      <c r="E20" s="2">
        <f>ROUND('0.01 inci'!E20/100*25.4,0)</f>
        <v>12</v>
      </c>
      <c r="F20" s="2">
        <f>ROUND('0.01 inci'!F20/100*25.4,0)</f>
        <v>71</v>
      </c>
      <c r="G20" s="2">
        <f>ROUND('0.01 inci'!G20/100*25.4,0)</f>
        <v>20</v>
      </c>
      <c r="H20" s="2">
        <f>ROUND('0.01 inci'!H20/100*25.4,0)</f>
        <v>51</v>
      </c>
      <c r="I20" s="2">
        <f>ROUND('0.01 inci'!I20/100*25.4,0)</f>
        <v>84</v>
      </c>
      <c r="J20" s="2">
        <f>ROUND('0.01 inci'!J20/100*25.4,0)</f>
        <v>6</v>
      </c>
      <c r="K20" s="2">
        <f>ROUND('0.01 inci'!K20/100*25.4,0)</f>
        <v>4</v>
      </c>
      <c r="L20" s="2">
        <f>ROUND('0.01 inci'!L20/100*25.4,0)</f>
        <v>10</v>
      </c>
      <c r="M20" s="2">
        <f>ROUND('0.01 inci'!M20/100*25.4,0)</f>
        <v>3</v>
      </c>
      <c r="N20" s="2">
        <f t="shared" si="0"/>
        <v>264</v>
      </c>
    </row>
    <row r="21" spans="1:14">
      <c r="A21" s="2">
        <v>1967</v>
      </c>
      <c r="B21" s="2">
        <f>ROUND('0.01 inci'!B21/100*25.4,0)</f>
        <v>2</v>
      </c>
      <c r="C21" s="2">
        <f>ROUND('0.01 inci'!C21/100*25.4,0)</f>
        <v>30</v>
      </c>
      <c r="D21" s="2">
        <f>ROUND('0.01 inci'!D21/100*25.4,0)</f>
        <v>91</v>
      </c>
      <c r="E21" s="2">
        <f>ROUND('0.01 inci'!E21/100*25.4,0)</f>
        <v>25</v>
      </c>
      <c r="F21" s="2">
        <f>ROUND('0.01 inci'!F21/100*25.4,0)</f>
        <v>41</v>
      </c>
      <c r="G21" s="2">
        <f>ROUND('0.01 inci'!G21/100*25.4,0)</f>
        <v>118</v>
      </c>
      <c r="H21" s="2">
        <f>ROUND('0.01 inci'!H21/100*25.4,0)</f>
        <v>13</v>
      </c>
      <c r="I21" s="2">
        <f>ROUND('0.01 inci'!I21/100*25.4,0)</f>
        <v>121</v>
      </c>
      <c r="J21" s="2">
        <f>ROUND('0.01 inci'!J21/100*25.4,0)</f>
        <v>8</v>
      </c>
      <c r="K21" s="2">
        <f>ROUND('0.01 inci'!K21/100*25.4,0)</f>
        <v>4</v>
      </c>
      <c r="L21" s="2">
        <f>ROUND('0.01 inci'!L21/100*25.4,0)</f>
        <v>4</v>
      </c>
      <c r="M21" s="2">
        <f>ROUND('0.01 inci'!M21/100*25.4,0)</f>
        <v>2</v>
      </c>
      <c r="N21" s="2">
        <f t="shared" si="0"/>
        <v>459</v>
      </c>
    </row>
    <row r="22" spans="1:14">
      <c r="A22" s="2">
        <v>1968</v>
      </c>
      <c r="B22" s="2">
        <f>ROUND('0.01 inci'!B22/100*25.4,0)</f>
        <v>2</v>
      </c>
      <c r="C22" s="2">
        <f>ROUND('0.01 inci'!C22/100*25.4,0)</f>
        <v>10</v>
      </c>
      <c r="D22" s="2">
        <f>ROUND('0.01 inci'!D22/100*25.4,0)</f>
        <v>69</v>
      </c>
      <c r="E22" s="2">
        <f>ROUND('0.01 inci'!E22/100*25.4,0)</f>
        <v>34</v>
      </c>
      <c r="F22" s="2">
        <f>ROUND('0.01 inci'!F22/100*25.4,0)</f>
        <v>25</v>
      </c>
      <c r="G22" s="2">
        <f>ROUND('0.01 inci'!G22/100*25.4,0)</f>
        <v>108</v>
      </c>
      <c r="H22" s="2">
        <f>ROUND('0.01 inci'!H22/100*25.4,0)</f>
        <v>60</v>
      </c>
      <c r="I22" s="2">
        <f>ROUND('0.01 inci'!I22/100*25.4,0)</f>
        <v>51</v>
      </c>
      <c r="J22" s="2">
        <f>ROUND('0.01 inci'!J22/100*25.4,0)</f>
        <v>23</v>
      </c>
      <c r="K22" s="2">
        <f>ROUND('0.01 inci'!K22/100*25.4,0)</f>
        <v>7</v>
      </c>
      <c r="L22" s="2">
        <f>ROUND('0.01 inci'!L22/100*25.4,0)</f>
        <v>19</v>
      </c>
      <c r="M22" s="2">
        <f>ROUND('0.01 inci'!M22/100*25.4,0)</f>
        <v>4</v>
      </c>
      <c r="N22" s="2">
        <f t="shared" si="0"/>
        <v>412</v>
      </c>
    </row>
    <row r="23" spans="1:14">
      <c r="A23" s="2">
        <v>1969</v>
      </c>
      <c r="B23" s="2">
        <f>ROUND('0.01 inci'!B23/100*25.4,0)</f>
        <v>4</v>
      </c>
      <c r="C23" s="2">
        <f>ROUND('0.01 inci'!C23/100*25.4,0)</f>
        <v>6</v>
      </c>
      <c r="D23" s="2">
        <f>ROUND('0.01 inci'!D23/100*25.4,0)</f>
        <v>28</v>
      </c>
      <c r="E23" s="2">
        <f>ROUND('0.01 inci'!E23/100*25.4,0)</f>
        <v>71</v>
      </c>
      <c r="F23" s="2">
        <f>ROUND('0.01 inci'!F23/100*25.4,0)</f>
        <v>55</v>
      </c>
      <c r="G23" s="2">
        <f>ROUND('0.01 inci'!G23/100*25.4,0)</f>
        <v>19</v>
      </c>
      <c r="H23" s="2">
        <f>ROUND('0.01 inci'!H23/100*25.4,0)</f>
        <v>60</v>
      </c>
      <c r="I23" s="2">
        <f>ROUND('0.01 inci'!I23/100*25.4,0)</f>
        <v>19</v>
      </c>
      <c r="J23" s="2">
        <f>ROUND('0.01 inci'!J23/100*25.4,0)</f>
        <v>10</v>
      </c>
      <c r="K23" s="2">
        <f>ROUND('0.01 inci'!K23/100*25.4,0)</f>
        <v>7</v>
      </c>
      <c r="L23" s="2">
        <f>ROUND('0.01 inci'!L23/100*25.4,0)</f>
        <v>17</v>
      </c>
      <c r="M23" s="2">
        <f>ROUND('0.01 inci'!M23/100*25.4,0)</f>
        <v>4</v>
      </c>
      <c r="N23" s="2">
        <f t="shared" si="0"/>
        <v>300</v>
      </c>
    </row>
    <row r="24" spans="1:14">
      <c r="A24" s="4">
        <v>1970</v>
      </c>
      <c r="B24" s="4">
        <f>ROUND('0.01 inci'!B24/100*25.4,0)</f>
        <v>2</v>
      </c>
      <c r="C24" s="4">
        <f>ROUND('0.01 inci'!C24/100*25.4,0)</f>
        <v>6</v>
      </c>
      <c r="D24" s="4">
        <f>ROUND('0.01 inci'!D24/100*25.4,0)</f>
        <v>23</v>
      </c>
      <c r="E24" s="4">
        <f>ROUND('0.01 inci'!E24/100*25.4,0)</f>
        <v>33</v>
      </c>
      <c r="F24" s="4">
        <f>ROUND('0.01 inci'!F24/100*25.4,0)</f>
        <v>99</v>
      </c>
      <c r="G24" s="4">
        <f>ROUND('0.01 inci'!G24/100*25.4,0)</f>
        <v>74</v>
      </c>
      <c r="H24" s="4">
        <f>ROUND('0.01 inci'!H24/100*25.4,0)</f>
        <v>144</v>
      </c>
      <c r="I24" s="4">
        <f>ROUND('0.01 inci'!I24/100*25.4,0)</f>
        <v>52</v>
      </c>
      <c r="J24" s="4">
        <f>ROUND('0.01 inci'!J24/100*25.4,0)</f>
        <v>10</v>
      </c>
      <c r="K24" s="4">
        <f>ROUND('0.01 inci'!K24/100*25.4,0)</f>
        <v>4</v>
      </c>
      <c r="L24" s="4">
        <f>ROUND('0.01 inci'!L24/100*25.4,0)</f>
        <v>2</v>
      </c>
      <c r="M24" s="4">
        <f>ROUND('0.01 inci'!M24/100*25.4,0)</f>
        <v>7</v>
      </c>
      <c r="N24" s="4">
        <f t="shared" si="0"/>
        <v>456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0.01 inci</vt:lpstr>
      <vt:lpstr>milimeter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Istiarto</cp:lastModifiedBy>
  <dcterms:created xsi:type="dcterms:W3CDTF">2021-11-09T23:29:17Z</dcterms:created>
  <dcterms:modified xsi:type="dcterms:W3CDTF">2024-10-29T03:26:53Z</dcterms:modified>
</cp:coreProperties>
</file>